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585" windowWidth="14805" windowHeight="753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13" i="1"/>
  <c r="R13"/>
  <c r="P13"/>
  <c r="Q13" s="1"/>
  <c r="O13"/>
  <c r="N13"/>
  <c r="M13"/>
  <c r="L13"/>
  <c r="K13"/>
  <c r="J13"/>
  <c r="I13"/>
  <c r="H13"/>
  <c r="G13"/>
  <c r="F13"/>
  <c r="E13"/>
  <c r="Q12"/>
  <c r="Q11"/>
  <c r="Q10"/>
  <c r="Q9"/>
  <c r="Q8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<sst xmlns="http://schemas.openxmlformats.org/spreadsheetml/2006/main" count="28" uniqueCount="23">
  <si>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</si>
  <si>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</si>
  <si>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</si>
  <si>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</si>
  <si>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</si>
  <si>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</si>
  <si>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</si>
  <si>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</si>
  <si>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</si>
  <si>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Кол-во убраных улиц с вывозом</t>
  </si>
  <si>
    <t>Выход техники, 
машино-смен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</si>
  <si>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</si>
  <si>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</si>
  <si>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</si>
  <si>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</si>
  <si>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</si>
  <si>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</si>
  <si>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</si>
  <si>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</si>
  <si>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</si>
  <si>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</si>
  <si>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МП "УЗС"</t>
  </si>
  <si>
    <t>Информация об уборке улично-дорожной сети г. Красноярска c 8:00 06.02.2017 г. по 8:00 07.02.2017 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</si>
</sst>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3" fillId="0" borderId="0"/>
    <xf numFmtId="0" fontId="1" fillId="0" borderId="0"/>
  </cellStyleXfs>
  <cellXfs count="36">
    <xf numFmtId="0" fontId="0" fillId="0" borderId="0" xfId="0"/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 applyProtection="1">
      <alignment horizontal="center" vertical="center"/>
    </xf>
    <xf numFmtId="3" fontId="11" fillId="2" borderId="5" xfId="0" applyNumberFormat="1" applyFont="1" applyFill="1" applyBorder="1" applyAlignment="1" applyProtection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/>
    </xf>
    <xf numFmtId="0" fontId="6" fillId="0" borderId="5" xfId="3" applyNumberFormat="1" applyFont="1" applyFill="1" applyBorder="1" applyAlignment="1" applyProtection="1">
      <alignment horizontal="center" vertical="center" wrapText="1"/>
    </xf>
    <xf numFmtId="3" fontId="6" fillId="0" borderId="5" xfId="3" applyNumberFormat="1" applyFont="1" applyFill="1" applyBorder="1" applyAlignment="1" applyProtection="1">
      <alignment horizontal="center" vertical="center" wrapText="1"/>
    </xf>
    <xf numFmtId="0" fontId="5" fillId="0" borderId="5" xfId="3" applyNumberFormat="1" applyFont="1" applyFill="1" applyBorder="1" applyAlignment="1" applyProtection="1">
      <alignment horizontal="center" vertical="center"/>
    </xf>
    <xf numFmtId="3" fontId="6" fillId="4" borderId="5" xfId="5" applyNumberFormat="1" applyFont="1" applyFill="1" applyBorder="1" applyAlignment="1">
      <alignment horizontal="center" vertical="center" wrapText="1"/>
    </xf>
    <xf numFmtId="0" fontId="12" fillId="4" borderId="5" xfId="4" applyFill="1" applyBorder="1"/>
    <xf numFmtId="3" fontId="6" fillId="0" borderId="5" xfId="6" applyNumberFormat="1" applyFont="1" applyFill="1" applyBorder="1" applyAlignment="1">
      <alignment horizontal="center" vertical="center" wrapText="1"/>
    </xf>
    <xf numFmtId="3" fontId="6" fillId="5" borderId="5" xfId="6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center" vertical="center" wrapText="1"/>
    </xf>
    <xf numFmtId="0" fontId="5" fillId="3" borderId="1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Fill="1" applyBorder="1" applyAlignment="1" applyProtection="1">
      <alignment horizontal="center" vertical="center" wrapText="1"/>
    </xf>
    <xf numFmtId="14" fontId="5" fillId="0" borderId="7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right" vertical="center" wrapText="1"/>
    </xf>
    <xf numFmtId="0" fontId="5" fillId="2" borderId="4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>
      <alignment horizontal="center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S13"/>
  <sheetViews>
    <sheetView tabSelected="1" workbookViewId="0">
      <selection activeCell="C3" sqref="C3:Q13"/>
    </sheetView>
  </sheetViews>
  <sheetFormatPr defaultRowHeight="1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9" ht="18.75">
      <c r="C3" s="35" t="s">
        <v>22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5" spans="3:19" ht="15" customHeight="1">
      <c r="C5" s="31" t="s">
        <v>0</v>
      </c>
      <c r="D5" s="31" t="s">
        <v>1</v>
      </c>
      <c r="E5" s="31" t="s">
        <v>2</v>
      </c>
      <c r="F5" s="31" t="s">
        <v>3</v>
      </c>
      <c r="G5" s="31" t="s">
        <v>4</v>
      </c>
      <c r="H5" s="31" t="s">
        <v>5</v>
      </c>
      <c r="I5" s="31" t="s">
        <v>6</v>
      </c>
      <c r="J5" s="31" t="s">
        <v>7</v>
      </c>
      <c r="K5" s="31" t="s">
        <v>8</v>
      </c>
      <c r="L5" s="31" t="s">
        <v>9</v>
      </c>
      <c r="M5" s="24" t="s">
        <v>10</v>
      </c>
      <c r="N5" s="34"/>
      <c r="O5" s="34"/>
      <c r="P5" s="34"/>
      <c r="Q5" s="25"/>
      <c r="R5" s="20" t="s">
        <v>11</v>
      </c>
      <c r="S5" s="21"/>
    </row>
    <row r="6" spans="3:19" ht="30">
      <c r="C6" s="32"/>
      <c r="D6" s="32"/>
      <c r="E6" s="32"/>
      <c r="F6" s="32"/>
      <c r="G6" s="32"/>
      <c r="H6" s="32"/>
      <c r="I6" s="32"/>
      <c r="J6" s="32"/>
      <c r="K6" s="32"/>
      <c r="L6" s="32"/>
      <c r="M6" s="24" t="s">
        <v>12</v>
      </c>
      <c r="N6" s="25"/>
      <c r="O6" s="24" t="s">
        <v>13</v>
      </c>
      <c r="P6" s="25"/>
      <c r="Q6" s="1" t="s">
        <v>14</v>
      </c>
      <c r="R6" s="22"/>
      <c r="S6" s="23"/>
    </row>
    <row r="7" spans="3:19">
      <c r="C7" s="33"/>
      <c r="D7" s="33"/>
      <c r="E7" s="33"/>
      <c r="F7" s="33"/>
      <c r="G7" s="33"/>
      <c r="H7" s="33"/>
      <c r="I7" s="33"/>
      <c r="J7" s="33"/>
      <c r="K7" s="33"/>
      <c r="L7" s="33"/>
      <c r="M7" s="1" t="s">
        <v>15</v>
      </c>
      <c r="N7" s="1" t="s">
        <v>16</v>
      </c>
      <c r="O7" s="1" t="s">
        <v>15</v>
      </c>
      <c r="P7" s="1" t="s">
        <v>16</v>
      </c>
      <c r="Q7" s="1" t="s">
        <v>16</v>
      </c>
      <c r="R7" s="2" t="s">
        <v>12</v>
      </c>
      <c r="S7" s="2" t="s">
        <v>13</v>
      </c>
    </row>
    <row r="8" spans="3:19">
      <c r="C8" s="3" t="s">
        <v>17</v>
      </c>
      <c r="D8" s="26">
        <v>42772</v>
      </c>
      <c r="E8" s="13">
        <v>145</v>
      </c>
      <c r="F8" s="13">
        <v>3880</v>
      </c>
      <c r="G8" s="13">
        <v>30</v>
      </c>
      <c r="H8" s="13">
        <v>873000</v>
      </c>
      <c r="I8" s="14">
        <v>734700</v>
      </c>
      <c r="J8" s="13">
        <v>75</v>
      </c>
      <c r="K8" s="13">
        <v>43</v>
      </c>
      <c r="L8" s="13"/>
      <c r="M8" s="13">
        <v>59</v>
      </c>
      <c r="N8" s="13">
        <v>53</v>
      </c>
      <c r="O8" s="13">
        <v>97</v>
      </c>
      <c r="P8" s="13">
        <v>100</v>
      </c>
      <c r="Q8" s="13">
        <f>N8+P8</f>
        <v>153</v>
      </c>
      <c r="R8" s="15">
        <v>84</v>
      </c>
      <c r="S8" s="15">
        <v>16</v>
      </c>
    </row>
    <row r="9" spans="3:19">
      <c r="C9" s="5" t="s">
        <v>18</v>
      </c>
      <c r="D9" s="27"/>
      <c r="E9" s="6">
        <v>11</v>
      </c>
      <c r="F9" s="6">
        <v>2325</v>
      </c>
      <c r="G9" s="6">
        <v>4</v>
      </c>
      <c r="H9" s="6">
        <v>577106</v>
      </c>
      <c r="I9" s="6">
        <v>166455</v>
      </c>
      <c r="J9" s="6">
        <v>15</v>
      </c>
      <c r="K9" s="6">
        <v>45</v>
      </c>
      <c r="L9" s="6"/>
      <c r="M9" s="6">
        <v>16</v>
      </c>
      <c r="N9" s="6">
        <v>10</v>
      </c>
      <c r="O9" s="6">
        <v>20</v>
      </c>
      <c r="P9" s="6">
        <v>18</v>
      </c>
      <c r="Q9" s="13">
        <f t="shared" ref="Q9:Q12" si="0">N9+P9</f>
        <v>28</v>
      </c>
      <c r="R9" s="6">
        <v>6</v>
      </c>
      <c r="S9" s="6">
        <v>2</v>
      </c>
    </row>
    <row r="10" spans="3:19">
      <c r="C10" s="5" t="s">
        <v>19</v>
      </c>
      <c r="D10" s="27"/>
      <c r="E10" s="16">
        <v>22</v>
      </c>
      <c r="F10" s="16">
        <v>360</v>
      </c>
      <c r="G10" s="16">
        <v>3</v>
      </c>
      <c r="H10" s="16">
        <v>269524</v>
      </c>
      <c r="I10" s="16">
        <v>0</v>
      </c>
      <c r="J10" s="16">
        <v>26</v>
      </c>
      <c r="K10" s="16">
        <v>1</v>
      </c>
      <c r="L10" s="16"/>
      <c r="M10" s="16">
        <v>14</v>
      </c>
      <c r="N10" s="16">
        <v>14</v>
      </c>
      <c r="O10" s="16">
        <v>2</v>
      </c>
      <c r="P10" s="17">
        <v>2</v>
      </c>
      <c r="Q10" s="13">
        <f t="shared" si="0"/>
        <v>16</v>
      </c>
      <c r="R10" s="7">
        <v>7</v>
      </c>
      <c r="S10" s="8">
        <v>0</v>
      </c>
    </row>
    <row r="11" spans="3:19">
      <c r="C11" s="3" t="s">
        <v>20</v>
      </c>
      <c r="D11" s="27"/>
      <c r="E11" s="18">
        <v>12</v>
      </c>
      <c r="F11" s="18">
        <v>280</v>
      </c>
      <c r="G11" s="19">
        <v>0</v>
      </c>
      <c r="H11" s="18">
        <v>163230</v>
      </c>
      <c r="I11" s="18">
        <v>3800</v>
      </c>
      <c r="J11" s="18">
        <v>16</v>
      </c>
      <c r="K11" s="4">
        <v>20</v>
      </c>
      <c r="L11" s="4"/>
      <c r="M11" s="4">
        <v>12</v>
      </c>
      <c r="N11" s="4">
        <v>11</v>
      </c>
      <c r="O11" s="4">
        <v>2</v>
      </c>
      <c r="P11" s="4">
        <v>2</v>
      </c>
      <c r="Q11" s="13">
        <f t="shared" si="0"/>
        <v>13</v>
      </c>
      <c r="R11" s="9">
        <v>5</v>
      </c>
      <c r="S11" s="9">
        <v>0</v>
      </c>
    </row>
    <row r="12" spans="3:19">
      <c r="C12" s="5" t="s">
        <v>21</v>
      </c>
      <c r="D12" s="28"/>
      <c r="E12" s="4">
        <v>30.73</v>
      </c>
      <c r="F12" s="4">
        <v>15</v>
      </c>
      <c r="G12" s="4">
        <v>0</v>
      </c>
      <c r="H12" s="4">
        <v>0</v>
      </c>
      <c r="I12" s="4">
        <v>180364.95</v>
      </c>
      <c r="J12" s="4">
        <v>0</v>
      </c>
      <c r="K12" s="4">
        <v>42</v>
      </c>
      <c r="L12" s="4"/>
      <c r="M12" s="4">
        <v>31</v>
      </c>
      <c r="N12" s="4">
        <v>31</v>
      </c>
      <c r="O12" s="4">
        <v>0</v>
      </c>
      <c r="P12" s="4">
        <v>0</v>
      </c>
      <c r="Q12" s="13">
        <f t="shared" si="0"/>
        <v>31</v>
      </c>
      <c r="R12" s="10">
        <v>70</v>
      </c>
      <c r="S12" s="10">
        <v>0</v>
      </c>
    </row>
    <row r="13" spans="3:19">
      <c r="C13" s="29"/>
      <c r="D13" s="30"/>
      <c r="E13" s="11">
        <f>E8+E9+E10+E11+E12</f>
        <v>220.73</v>
      </c>
      <c r="F13" s="11">
        <f t="shared" ref="F13:K13" si="1">F8+F9+F10+F11+F12</f>
        <v>6860</v>
      </c>
      <c r="G13" s="11">
        <f t="shared" si="1"/>
        <v>37</v>
      </c>
      <c r="H13" s="11">
        <f t="shared" si="1"/>
        <v>1882860</v>
      </c>
      <c r="I13" s="11">
        <f t="shared" si="1"/>
        <v>1085319.95</v>
      </c>
      <c r="J13" s="11">
        <f t="shared" si="1"/>
        <v>132</v>
      </c>
      <c r="K13" s="11">
        <f t="shared" si="1"/>
        <v>151</v>
      </c>
      <c r="L13" s="11">
        <f>SUM(L8:L12)</f>
        <v>0</v>
      </c>
      <c r="M13" s="11">
        <f t="shared" ref="M13:P13" si="2">M8+M9+M10+M11+M12</f>
        <v>132</v>
      </c>
      <c r="N13" s="11">
        <f t="shared" si="2"/>
        <v>119</v>
      </c>
      <c r="O13" s="11">
        <f t="shared" si="2"/>
        <v>121</v>
      </c>
      <c r="P13" s="11">
        <f t="shared" si="2"/>
        <v>122</v>
      </c>
      <c r="Q13" s="12">
        <f t="shared" ref="Q13" si="3">P13+N13</f>
        <v>241</v>
      </c>
      <c r="R13" s="11">
        <f t="shared" ref="R13:S13" si="4">R8+R9+R10+R11+R12</f>
        <v>172</v>
      </c>
      <c r="S13" s="11">
        <f t="shared" si="4"/>
        <v>18</v>
      </c>
    </row>
  </sheetData>
  <mergeCells count="17">
    <mergeCell ref="C3:O3"/>
    <mergeCell ref="R5:S6"/>
    <mergeCell ref="M6:N6"/>
    <mergeCell ref="O6:P6"/>
    <mergeCell ref="D8:D12"/>
    <mergeCell ref="C13:D1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Q5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83F8D4-5192-4BF7-B298-8D4360587B16}"/>
</file>

<file path=customXml/itemProps2.xml><?xml version="1.0" encoding="utf-8"?>
<ds:datastoreItem xmlns:ds="http://schemas.openxmlformats.org/officeDocument/2006/customXml" ds:itemID="{45C33B06-4463-4C72-B4E1-D1ED43B19F4A}"/>
</file>

<file path=customXml/itemProps3.xml><?xml version="1.0" encoding="utf-8"?>
<ds:datastoreItem xmlns:ds="http://schemas.openxmlformats.org/officeDocument/2006/customXml" ds:itemID="{9A9204C4-ACF0-45FC-845F-588C2AF708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2017-02-07T01:52:19Z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